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eona\openclaw\conteudo\unifebe\planejamento\"/>
    </mc:Choice>
  </mc:AlternateContent>
  <xr:revisionPtr revIDLastSave="0" documentId="13_ncr:1_{3E53FFE4-39C1-4B8D-96D8-8B5778FA53E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ronograma de Comp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</calcChain>
</file>

<file path=xl/sharedStrings.xml><?xml version="1.0" encoding="utf-8"?>
<sst xmlns="http://schemas.openxmlformats.org/spreadsheetml/2006/main" count="109" uniqueCount="85">
  <si>
    <t>CRONOGRAMA DE COMPRAS / SUPRIMENTOS</t>
  </si>
  <si>
    <t>Fluxo: Solicitacao -&gt; Autorizacao -&gt; Cotacao -&gt; Aprov. Compra -&gt; Contratacao -&gt; Entrega (Lead Times reais)</t>
  </si>
  <si>
    <t>Obra:</t>
  </si>
  <si>
    <t>Revisao:</t>
  </si>
  <si>
    <t>05</t>
  </si>
  <si>
    <t>Resp.:</t>
  </si>
  <si>
    <t>Eng. Planejamento</t>
  </si>
  <si>
    <t>#</t>
  </si>
  <si>
    <t>Servico / Material</t>
  </si>
  <si>
    <t>Categoria</t>
  </si>
  <si>
    <t>Data Necessidade</t>
  </si>
  <si>
    <t>Solicitacao (dias)</t>
  </si>
  <si>
    <t>Autorizacao (dias)</t>
  </si>
  <si>
    <t>Cotacao (dias)</t>
  </si>
  <si>
    <t>Aprov. Compra (dias)</t>
  </si>
  <si>
    <t>Contratacao (dias)</t>
  </si>
  <si>
    <t>Prazo Entrega (dias)</t>
  </si>
  <si>
    <t>Lead Time Total (dias)</t>
  </si>
  <si>
    <t>Data Limite Pedido</t>
  </si>
  <si>
    <t>Canteiro de obra</t>
  </si>
  <si>
    <t>Preliminares</t>
  </si>
  <si>
    <t>Terraplanagem</t>
  </si>
  <si>
    <t>Fundacoes (estaqueamento)</t>
  </si>
  <si>
    <t>Infraestrutura</t>
  </si>
  <si>
    <t>Armadura - Blocos/Vigas Baldrame</t>
  </si>
  <si>
    <t>Forma - Blocos/Vigas Baldrame</t>
  </si>
  <si>
    <t>Concreto - Blocos/Vigas Baldrame</t>
  </si>
  <si>
    <t>MO - Blocos/Vigas Baldrame</t>
  </si>
  <si>
    <t>Armadura - Supraestrutura</t>
  </si>
  <si>
    <t>Estrutura</t>
  </si>
  <si>
    <t>Forma - Supraestrutura</t>
  </si>
  <si>
    <t>Concreto - Supraestrutura</t>
  </si>
  <si>
    <t>MO - Supraestrutura</t>
  </si>
  <si>
    <t>Formas plasticas (laje)</t>
  </si>
  <si>
    <t>Escoramento</t>
  </si>
  <si>
    <t>Tijolo - Alvenaria Vedacao</t>
  </si>
  <si>
    <t>Alvenaria</t>
  </si>
  <si>
    <t>Bloco celular - Alvenaria</t>
  </si>
  <si>
    <t>Argamassa estabilizada</t>
  </si>
  <si>
    <t>Tela/Fixacao (finca pino)</t>
  </si>
  <si>
    <t>MO Alvenaria</t>
  </si>
  <si>
    <t>Tela fachadeira</t>
  </si>
  <si>
    <t>Seguranca</t>
  </si>
  <si>
    <t>Bandejas primarias/secundarias</t>
  </si>
  <si>
    <t>Linha de vida</t>
  </si>
  <si>
    <t>Eletrodutos e caixas</t>
  </si>
  <si>
    <t>Inst. Eletricas</t>
  </si>
  <si>
    <t>Quadros eletricos</t>
  </si>
  <si>
    <t>Fios e cabos</t>
  </si>
  <si>
    <t>Disjuntores</t>
  </si>
  <si>
    <t>Tomadas e interruptores</t>
  </si>
  <si>
    <t>Entrada de energia (CELESC)</t>
  </si>
  <si>
    <t>Melhoria de rede (CELESC)</t>
  </si>
  <si>
    <t>MO Eletrica</t>
  </si>
  <si>
    <t>Material telefonia/interfonia</t>
  </si>
  <si>
    <t>Telecom</t>
  </si>
  <si>
    <t>MO telefonia/interfonia</t>
  </si>
  <si>
    <t>Tubos/conexoes hidraulico</t>
  </si>
  <si>
    <t>Inst. Hidraulicas</t>
  </si>
  <si>
    <t>Louças e metais</t>
  </si>
  <si>
    <t>Acabamentos</t>
  </si>
  <si>
    <t>Esquadrias aluminio</t>
  </si>
  <si>
    <t>Esquadrias</t>
  </si>
  <si>
    <t>Elevador</t>
  </si>
  <si>
    <t>Especiais</t>
  </si>
  <si>
    <t>ETAPAS DO PROCESSO DE COMPRAS (para acompanhamento)</t>
  </si>
  <si>
    <t>1. Solicitacao</t>
  </si>
  <si>
    <t>Engenheiro identifica necessidade e lanca no sistema</t>
  </si>
  <si>
    <t>2. Autorizacao</t>
  </si>
  <si>
    <t>Gestor autoriza a solicitacao de compra</t>
  </si>
  <si>
    <t>3. Cotacao</t>
  </si>
  <si>
    <t>Compras busca fornecedores e coleta propostas</t>
  </si>
  <si>
    <t>4. Aprovacao de Compra</t>
  </si>
  <si>
    <t>Diretoria aprova o valor e fornecedor</t>
  </si>
  <si>
    <t>5. Contratacao</t>
  </si>
  <si>
    <t>Fechamento do pedido / contrato com fornecedor</t>
  </si>
  <si>
    <t>6. Prazo de Entrega</t>
  </si>
  <si>
    <t>Fabricacao/transporte ate chegada na obra</t>
  </si>
  <si>
    <t>COMO USAR:</t>
  </si>
  <si>
    <t>1. Preencha a data de necessidade na obra (coluna D) a partir do cronograma macro</t>
  </si>
  <si>
    <t>2. Os lead times por etapa vem do historico real da obra (colunas E-J)</t>
  </si>
  <si>
    <t>3. A coluna K calcula o lead time total automaticamente</t>
  </si>
  <si>
    <t>4. A coluna L calcula a data limite para iniciar o processo de compra</t>
  </si>
  <si>
    <t>5. Cruze com o look-ahead semanal: se a data limite ja passou, e RESTRICAO CRITICA</t>
  </si>
  <si>
    <t>Baseado no modelo real Smart Residence (Revisao 05) + conceitos de Cronograma de Suprimentos (Last Planner)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</si>
</sst>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666666"/>
      <name val="Arial"/>
    </font>
    <font>
      <b/>
      <sz val="10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FF6600"/>
      <name val="Arial"/>
    </font>
    <font>
      <b/>
      <sz val="11"/>
      <color rgb="FFFF6600"/>
      <name val="Arial"/>
    </font>
    <font>
      <sz val="9"/>
      <name val="Arial"/>
    </font>
    <font>
      <b/>
      <sz val="9"/>
      <color rgb="FFFF0000"/>
      <name val="Arial"/>
    </font>
    <font>
      <i/>
      <sz val="9"/>
      <color rgb="FF999999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6600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BDD7EE"/>
      </patternFill>
    </fill>
    <fill>
      <patternFill patternType="solid">
        <fgColor rgb="FFFCE4D6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FC7CE"/>
      </patternFill>
    </fill>
    <fill>
      <patternFill patternType="solid">
        <fgColor rgb="FFD6E4F0"/>
      </patternFill>
    </fill>
    <fill>
      <patternFill patternType="solid">
        <fgColor rgb="FFE4DFEC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0" fillId="3" borderId="1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L58"/>
  <sheetViews>
    <sheetView tabSelected="1" zoomScale="145" zoomScaleNormal="145" workbookViewId="0">
      <selection activeCell="C13" sqref="C13"/>
    </sheetView>
  </sheetViews>
  <sheetFormatPr defaultRowHeight="15" x14ac:dyDescent="0.25"/>
  <cols>
    <col min="1" max="1" width="5" customWidth="1"/>
    <col min="2" max="2" width="36" customWidth="1"/>
    <col min="3" max="4" width="16" customWidth="1"/>
    <col min="5" max="10" width="14" customWidth="1"/>
    <col min="11" max="11" width="16" customWidth="1"/>
    <col min="12" max="12" width="18" customWidth="1"/>
  </cols>
  <sheetData>
    <row r="1" spans="1:12" x14ac:dyDescent="0.25">
      <c r="A1" s="29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 t="s">
        <v>2</v>
      </c>
      <c r="B3" s="2"/>
      <c r="D3" s="1" t="s">
        <v>3</v>
      </c>
      <c r="E3" t="s">
        <v>4</v>
      </c>
      <c r="F3" s="1" t="s">
        <v>5</v>
      </c>
      <c r="G3" t="s">
        <v>6</v>
      </c>
    </row>
    <row r="5" spans="1:12" ht="36" customHeight="1" x14ac:dyDescent="0.2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</row>
    <row r="6" spans="1:12" x14ac:dyDescent="0.25">
      <c r="A6" s="4">
        <v>1</v>
      </c>
      <c r="B6" s="5" t="s">
        <v>19</v>
      </c>
      <c r="C6" s="6" t="s">
        <v>20</v>
      </c>
      <c r="D6" s="30">
        <v>46183</v>
      </c>
      <c r="E6" s="4">
        <v>15</v>
      </c>
      <c r="F6" s="4">
        <v>5</v>
      </c>
      <c r="G6" s="4">
        <v>10</v>
      </c>
      <c r="H6" s="4">
        <v>10</v>
      </c>
      <c r="I6" s="4">
        <v>20</v>
      </c>
      <c r="J6" s="4">
        <v>5</v>
      </c>
      <c r="K6" s="7">
        <f t="shared" ref="K6:K40" si="0">SUM(E6:J6)</f>
        <v>65</v>
      </c>
      <c r="L6" s="8">
        <f t="shared" ref="L6:L40" si="1">D6-K6</f>
        <v>46118</v>
      </c>
    </row>
    <row r="7" spans="1:12" x14ac:dyDescent="0.25">
      <c r="A7" s="4">
        <v>2</v>
      </c>
      <c r="B7" s="5" t="s">
        <v>21</v>
      </c>
      <c r="C7" s="6" t="s">
        <v>20</v>
      </c>
      <c r="D7" s="30">
        <v>46218</v>
      </c>
      <c r="E7" s="4">
        <v>5</v>
      </c>
      <c r="F7" s="4">
        <v>5</v>
      </c>
      <c r="G7" s="4">
        <v>10</v>
      </c>
      <c r="H7" s="4">
        <v>10</v>
      </c>
      <c r="I7" s="4">
        <v>20</v>
      </c>
      <c r="J7" s="4">
        <v>5</v>
      </c>
      <c r="K7" s="7">
        <f t="shared" si="0"/>
        <v>55</v>
      </c>
      <c r="L7" s="8">
        <f t="shared" si="1"/>
        <v>46163</v>
      </c>
    </row>
    <row r="8" spans="1:12" x14ac:dyDescent="0.25">
      <c r="A8" s="4">
        <v>3</v>
      </c>
      <c r="B8" s="5" t="s">
        <v>22</v>
      </c>
      <c r="C8" s="9" t="s">
        <v>23</v>
      </c>
      <c r="D8" s="30">
        <v>46183</v>
      </c>
      <c r="E8" s="4">
        <v>10</v>
      </c>
      <c r="F8" s="4">
        <v>5</v>
      </c>
      <c r="G8" s="4">
        <v>60</v>
      </c>
      <c r="H8" s="4">
        <v>20</v>
      </c>
      <c r="I8" s="4">
        <v>20</v>
      </c>
      <c r="J8" s="4">
        <v>5</v>
      </c>
      <c r="K8" s="10">
        <f t="shared" si="0"/>
        <v>120</v>
      </c>
      <c r="L8" s="11">
        <f t="shared" si="1"/>
        <v>46063</v>
      </c>
    </row>
    <row r="9" spans="1:12" x14ac:dyDescent="0.25">
      <c r="A9" s="4">
        <v>4</v>
      </c>
      <c r="B9" s="5" t="s">
        <v>24</v>
      </c>
      <c r="C9" s="9" t="s">
        <v>23</v>
      </c>
      <c r="D9" s="30">
        <v>46183</v>
      </c>
      <c r="E9" s="4">
        <v>15</v>
      </c>
      <c r="F9" s="4">
        <v>5</v>
      </c>
      <c r="G9" s="4">
        <v>30</v>
      </c>
      <c r="H9" s="4">
        <v>10</v>
      </c>
      <c r="I9" s="4">
        <v>10</v>
      </c>
      <c r="J9" s="4">
        <v>5</v>
      </c>
      <c r="K9" s="7">
        <f t="shared" si="0"/>
        <v>75</v>
      </c>
      <c r="L9" s="8">
        <f t="shared" si="1"/>
        <v>46108</v>
      </c>
    </row>
    <row r="10" spans="1:12" x14ac:dyDescent="0.25">
      <c r="A10" s="4">
        <v>5</v>
      </c>
      <c r="B10" s="5" t="s">
        <v>25</v>
      </c>
      <c r="C10" s="9" t="s">
        <v>23</v>
      </c>
      <c r="D10" s="30">
        <v>46183</v>
      </c>
      <c r="E10" s="4">
        <v>15</v>
      </c>
      <c r="F10" s="4">
        <v>5</v>
      </c>
      <c r="G10" s="4">
        <v>30</v>
      </c>
      <c r="H10" s="4">
        <v>10</v>
      </c>
      <c r="I10" s="4">
        <v>10</v>
      </c>
      <c r="J10" s="4">
        <v>5</v>
      </c>
      <c r="K10" s="7">
        <f t="shared" si="0"/>
        <v>75</v>
      </c>
      <c r="L10" s="8">
        <f t="shared" si="1"/>
        <v>46108</v>
      </c>
    </row>
    <row r="11" spans="1:12" x14ac:dyDescent="0.25">
      <c r="A11" s="4">
        <v>6</v>
      </c>
      <c r="B11" s="5" t="s">
        <v>26</v>
      </c>
      <c r="C11" s="9" t="s">
        <v>23</v>
      </c>
      <c r="D11" s="30">
        <v>46183</v>
      </c>
      <c r="E11" s="4">
        <v>15</v>
      </c>
      <c r="F11" s="4">
        <v>5</v>
      </c>
      <c r="G11" s="4">
        <v>30</v>
      </c>
      <c r="H11" s="4">
        <v>10</v>
      </c>
      <c r="I11" s="4">
        <v>20</v>
      </c>
      <c r="J11" s="4">
        <v>5</v>
      </c>
      <c r="K11" s="7">
        <f t="shared" si="0"/>
        <v>85</v>
      </c>
      <c r="L11" s="8">
        <f t="shared" si="1"/>
        <v>46098</v>
      </c>
    </row>
    <row r="12" spans="1:12" x14ac:dyDescent="0.25">
      <c r="A12" s="4">
        <v>7</v>
      </c>
      <c r="B12" s="5" t="s">
        <v>27</v>
      </c>
      <c r="C12" s="9" t="s">
        <v>23</v>
      </c>
      <c r="D12" s="30">
        <v>46183</v>
      </c>
      <c r="E12" s="4">
        <v>15</v>
      </c>
      <c r="F12" s="4">
        <v>5</v>
      </c>
      <c r="G12" s="4">
        <v>30</v>
      </c>
      <c r="H12" s="4">
        <v>10</v>
      </c>
      <c r="I12" s="4">
        <v>10</v>
      </c>
      <c r="J12" s="4">
        <v>5</v>
      </c>
      <c r="K12" s="7">
        <f t="shared" si="0"/>
        <v>75</v>
      </c>
      <c r="L12" s="8">
        <f t="shared" si="1"/>
        <v>46108</v>
      </c>
    </row>
    <row r="13" spans="1:12" x14ac:dyDescent="0.25">
      <c r="A13" s="4">
        <v>8</v>
      </c>
      <c r="B13" s="5" t="s">
        <v>28</v>
      </c>
      <c r="C13" s="12" t="s">
        <v>29</v>
      </c>
      <c r="D13" s="30">
        <v>46183</v>
      </c>
      <c r="E13" s="4">
        <v>15</v>
      </c>
      <c r="F13" s="4">
        <v>5</v>
      </c>
      <c r="G13" s="4">
        <v>50</v>
      </c>
      <c r="H13" s="4">
        <v>10</v>
      </c>
      <c r="I13" s="4">
        <v>10</v>
      </c>
      <c r="J13" s="4">
        <v>30</v>
      </c>
      <c r="K13" s="10">
        <f t="shared" si="0"/>
        <v>120</v>
      </c>
      <c r="L13" s="11">
        <f t="shared" si="1"/>
        <v>46063</v>
      </c>
    </row>
    <row r="14" spans="1:12" x14ac:dyDescent="0.25">
      <c r="A14" s="4">
        <v>9</v>
      </c>
      <c r="B14" s="5" t="s">
        <v>30</v>
      </c>
      <c r="C14" s="12" t="s">
        <v>29</v>
      </c>
      <c r="D14" s="30">
        <v>46183</v>
      </c>
      <c r="E14" s="4">
        <v>15</v>
      </c>
      <c r="F14" s="4">
        <v>5</v>
      </c>
      <c r="G14" s="4">
        <v>30</v>
      </c>
      <c r="H14" s="4">
        <v>10</v>
      </c>
      <c r="I14" s="4">
        <v>10</v>
      </c>
      <c r="J14" s="4">
        <v>5</v>
      </c>
      <c r="K14" s="7">
        <f t="shared" si="0"/>
        <v>75</v>
      </c>
      <c r="L14" s="8">
        <f t="shared" si="1"/>
        <v>46108</v>
      </c>
    </row>
    <row r="15" spans="1:12" x14ac:dyDescent="0.25">
      <c r="A15" s="4">
        <v>10</v>
      </c>
      <c r="B15" s="5" t="s">
        <v>31</v>
      </c>
      <c r="C15" s="12" t="s">
        <v>29</v>
      </c>
      <c r="D15" s="30">
        <v>46183</v>
      </c>
      <c r="E15" s="4">
        <v>5</v>
      </c>
      <c r="F15" s="4">
        <v>5</v>
      </c>
      <c r="G15" s="4">
        <v>50</v>
      </c>
      <c r="H15" s="4">
        <v>10</v>
      </c>
      <c r="I15" s="4">
        <v>20</v>
      </c>
      <c r="J15" s="4">
        <v>5</v>
      </c>
      <c r="K15" s="10">
        <f t="shared" si="0"/>
        <v>95</v>
      </c>
      <c r="L15" s="11">
        <f t="shared" si="1"/>
        <v>46088</v>
      </c>
    </row>
    <row r="16" spans="1:12" x14ac:dyDescent="0.25">
      <c r="A16" s="4">
        <v>11</v>
      </c>
      <c r="B16" s="5" t="s">
        <v>32</v>
      </c>
      <c r="C16" s="12" t="s">
        <v>29</v>
      </c>
      <c r="D16" s="30">
        <v>46183</v>
      </c>
      <c r="E16" s="4">
        <v>15</v>
      </c>
      <c r="F16" s="4">
        <v>5</v>
      </c>
      <c r="G16" s="4">
        <v>50</v>
      </c>
      <c r="H16" s="4">
        <v>10</v>
      </c>
      <c r="I16" s="4">
        <v>20</v>
      </c>
      <c r="J16" s="4">
        <v>5</v>
      </c>
      <c r="K16" s="10">
        <f t="shared" si="0"/>
        <v>105</v>
      </c>
      <c r="L16" s="11">
        <f t="shared" si="1"/>
        <v>46078</v>
      </c>
    </row>
    <row r="17" spans="1:12" x14ac:dyDescent="0.25">
      <c r="A17" s="4">
        <v>12</v>
      </c>
      <c r="B17" s="5" t="s">
        <v>33</v>
      </c>
      <c r="C17" s="12" t="s">
        <v>29</v>
      </c>
      <c r="D17" s="30">
        <v>46183</v>
      </c>
      <c r="E17" s="4">
        <v>5</v>
      </c>
      <c r="F17" s="4">
        <v>5</v>
      </c>
      <c r="G17" s="4">
        <v>30</v>
      </c>
      <c r="H17" s="4">
        <v>10</v>
      </c>
      <c r="I17" s="4">
        <v>20</v>
      </c>
      <c r="J17" s="4">
        <v>20</v>
      </c>
      <c r="K17" s="10">
        <f t="shared" si="0"/>
        <v>90</v>
      </c>
      <c r="L17" s="11">
        <f t="shared" si="1"/>
        <v>46093</v>
      </c>
    </row>
    <row r="18" spans="1:12" x14ac:dyDescent="0.25">
      <c r="A18" s="4">
        <v>13</v>
      </c>
      <c r="B18" s="5" t="s">
        <v>34</v>
      </c>
      <c r="C18" s="12" t="s">
        <v>29</v>
      </c>
      <c r="D18" s="30">
        <v>46183</v>
      </c>
      <c r="E18" s="4">
        <v>10</v>
      </c>
      <c r="F18" s="4">
        <v>5</v>
      </c>
      <c r="G18" s="4">
        <v>15</v>
      </c>
      <c r="H18" s="4">
        <v>10</v>
      </c>
      <c r="I18" s="4">
        <v>20</v>
      </c>
      <c r="J18" s="4">
        <v>20</v>
      </c>
      <c r="K18" s="7">
        <f t="shared" si="0"/>
        <v>80</v>
      </c>
      <c r="L18" s="8">
        <f t="shared" si="1"/>
        <v>46103</v>
      </c>
    </row>
    <row r="19" spans="1:12" x14ac:dyDescent="0.25">
      <c r="A19" s="4">
        <v>14</v>
      </c>
      <c r="B19" s="5" t="s">
        <v>35</v>
      </c>
      <c r="C19" s="13" t="s">
        <v>36</v>
      </c>
      <c r="D19" s="30">
        <v>46183</v>
      </c>
      <c r="E19" s="4">
        <v>30</v>
      </c>
      <c r="F19" s="4">
        <v>5</v>
      </c>
      <c r="G19" s="4">
        <v>40</v>
      </c>
      <c r="H19" s="4">
        <v>15</v>
      </c>
      <c r="I19" s="4">
        <v>20</v>
      </c>
      <c r="J19" s="4">
        <v>5</v>
      </c>
      <c r="K19" s="10">
        <f t="shared" si="0"/>
        <v>115</v>
      </c>
      <c r="L19" s="11">
        <f t="shared" si="1"/>
        <v>46068</v>
      </c>
    </row>
    <row r="20" spans="1:12" x14ac:dyDescent="0.25">
      <c r="A20" s="4">
        <v>15</v>
      </c>
      <c r="B20" s="5" t="s">
        <v>37</v>
      </c>
      <c r="C20" s="13" t="s">
        <v>36</v>
      </c>
      <c r="D20" s="30">
        <v>46183</v>
      </c>
      <c r="E20" s="4">
        <v>30</v>
      </c>
      <c r="F20" s="4">
        <v>5</v>
      </c>
      <c r="G20" s="4">
        <v>40</v>
      </c>
      <c r="H20" s="4">
        <v>10</v>
      </c>
      <c r="I20" s="4">
        <v>10</v>
      </c>
      <c r="J20" s="4">
        <v>10</v>
      </c>
      <c r="K20" s="10">
        <f t="shared" si="0"/>
        <v>105</v>
      </c>
      <c r="L20" s="11">
        <f t="shared" si="1"/>
        <v>46078</v>
      </c>
    </row>
    <row r="21" spans="1:12" x14ac:dyDescent="0.25">
      <c r="A21" s="4">
        <v>16</v>
      </c>
      <c r="B21" s="5" t="s">
        <v>38</v>
      </c>
      <c r="C21" s="13" t="s">
        <v>36</v>
      </c>
      <c r="D21" s="30">
        <v>46183</v>
      </c>
      <c r="E21" s="4">
        <v>15</v>
      </c>
      <c r="F21" s="4">
        <v>5</v>
      </c>
      <c r="G21" s="4">
        <v>30</v>
      </c>
      <c r="H21" s="4">
        <v>10</v>
      </c>
      <c r="I21" s="4">
        <v>20</v>
      </c>
      <c r="J21" s="4">
        <v>5</v>
      </c>
      <c r="K21" s="7">
        <f t="shared" si="0"/>
        <v>85</v>
      </c>
      <c r="L21" s="8">
        <f t="shared" si="1"/>
        <v>46098</v>
      </c>
    </row>
    <row r="22" spans="1:12" x14ac:dyDescent="0.25">
      <c r="A22" s="4">
        <v>17</v>
      </c>
      <c r="B22" s="5" t="s">
        <v>39</v>
      </c>
      <c r="C22" s="13" t="s">
        <v>36</v>
      </c>
      <c r="D22" s="30">
        <v>46183</v>
      </c>
      <c r="E22" s="4">
        <v>10</v>
      </c>
      <c r="F22" s="4">
        <v>5</v>
      </c>
      <c r="G22" s="4">
        <v>15</v>
      </c>
      <c r="H22" s="4">
        <v>10</v>
      </c>
      <c r="I22" s="4">
        <v>10</v>
      </c>
      <c r="J22" s="4">
        <v>10</v>
      </c>
      <c r="K22" s="7">
        <f t="shared" si="0"/>
        <v>60</v>
      </c>
      <c r="L22" s="8">
        <f t="shared" si="1"/>
        <v>46123</v>
      </c>
    </row>
    <row r="23" spans="1:12" x14ac:dyDescent="0.25">
      <c r="A23" s="4">
        <v>18</v>
      </c>
      <c r="B23" s="5" t="s">
        <v>40</v>
      </c>
      <c r="C23" s="13" t="s">
        <v>36</v>
      </c>
      <c r="D23" s="30">
        <v>46183</v>
      </c>
      <c r="E23" s="4">
        <v>15</v>
      </c>
      <c r="F23" s="4">
        <v>5</v>
      </c>
      <c r="G23" s="4">
        <v>50</v>
      </c>
      <c r="H23" s="4">
        <v>10</v>
      </c>
      <c r="I23" s="4">
        <v>20</v>
      </c>
      <c r="J23" s="4">
        <v>5</v>
      </c>
      <c r="K23" s="10">
        <f t="shared" si="0"/>
        <v>105</v>
      </c>
      <c r="L23" s="11">
        <f t="shared" si="1"/>
        <v>46078</v>
      </c>
    </row>
    <row r="24" spans="1:12" x14ac:dyDescent="0.25">
      <c r="A24" s="4">
        <v>19</v>
      </c>
      <c r="B24" s="5" t="s">
        <v>41</v>
      </c>
      <c r="C24" s="14" t="s">
        <v>42</v>
      </c>
      <c r="D24" s="30">
        <v>46183</v>
      </c>
      <c r="E24" s="4">
        <v>5</v>
      </c>
      <c r="F24" s="4">
        <v>5</v>
      </c>
      <c r="G24" s="4">
        <v>20</v>
      </c>
      <c r="H24" s="4">
        <v>10</v>
      </c>
      <c r="I24" s="4">
        <v>20</v>
      </c>
      <c r="J24" s="4">
        <v>30</v>
      </c>
      <c r="K24" s="10">
        <f t="shared" si="0"/>
        <v>90</v>
      </c>
      <c r="L24" s="11">
        <f t="shared" si="1"/>
        <v>46093</v>
      </c>
    </row>
    <row r="25" spans="1:12" x14ac:dyDescent="0.25">
      <c r="A25" s="4">
        <v>20</v>
      </c>
      <c r="B25" s="5" t="s">
        <v>43</v>
      </c>
      <c r="C25" s="14" t="s">
        <v>42</v>
      </c>
      <c r="D25" s="30">
        <v>46183</v>
      </c>
      <c r="E25" s="4">
        <v>5</v>
      </c>
      <c r="F25" s="4">
        <v>5</v>
      </c>
      <c r="G25" s="4">
        <v>20</v>
      </c>
      <c r="H25" s="4">
        <v>10</v>
      </c>
      <c r="I25" s="4">
        <v>10</v>
      </c>
      <c r="J25" s="4">
        <v>20</v>
      </c>
      <c r="K25" s="7">
        <f t="shared" si="0"/>
        <v>70</v>
      </c>
      <c r="L25" s="8">
        <f t="shared" si="1"/>
        <v>46113</v>
      </c>
    </row>
    <row r="26" spans="1:12" x14ac:dyDescent="0.25">
      <c r="A26" s="4">
        <v>21</v>
      </c>
      <c r="B26" s="5" t="s">
        <v>44</v>
      </c>
      <c r="C26" s="14" t="s">
        <v>42</v>
      </c>
      <c r="D26" s="30">
        <v>46183</v>
      </c>
      <c r="E26" s="4">
        <v>5</v>
      </c>
      <c r="F26" s="4">
        <v>5</v>
      </c>
      <c r="G26" s="4">
        <v>20</v>
      </c>
      <c r="H26" s="4">
        <v>10</v>
      </c>
      <c r="I26" s="4">
        <v>10</v>
      </c>
      <c r="J26" s="4">
        <v>20</v>
      </c>
      <c r="K26" s="7">
        <f t="shared" si="0"/>
        <v>70</v>
      </c>
      <c r="L26" s="8">
        <f t="shared" si="1"/>
        <v>46113</v>
      </c>
    </row>
    <row r="27" spans="1:12" x14ac:dyDescent="0.25">
      <c r="A27" s="4">
        <v>22</v>
      </c>
      <c r="B27" s="5" t="s">
        <v>45</v>
      </c>
      <c r="C27" s="15" t="s">
        <v>46</v>
      </c>
      <c r="D27" s="30">
        <v>46183</v>
      </c>
      <c r="E27" s="4">
        <v>10</v>
      </c>
      <c r="F27" s="4">
        <v>5</v>
      </c>
      <c r="G27" s="4">
        <v>15</v>
      </c>
      <c r="H27" s="4">
        <v>10</v>
      </c>
      <c r="I27" s="4">
        <v>10</v>
      </c>
      <c r="J27" s="4">
        <v>15</v>
      </c>
      <c r="K27" s="7">
        <f t="shared" si="0"/>
        <v>65</v>
      </c>
      <c r="L27" s="8">
        <f t="shared" si="1"/>
        <v>46118</v>
      </c>
    </row>
    <row r="28" spans="1:12" x14ac:dyDescent="0.25">
      <c r="A28" s="4">
        <v>23</v>
      </c>
      <c r="B28" s="5" t="s">
        <v>47</v>
      </c>
      <c r="C28" s="15" t="s">
        <v>46</v>
      </c>
      <c r="D28" s="30">
        <v>46183</v>
      </c>
      <c r="E28" s="4">
        <v>40</v>
      </c>
      <c r="F28" s="4">
        <v>5</v>
      </c>
      <c r="G28" s="4">
        <v>40</v>
      </c>
      <c r="H28" s="4">
        <v>10</v>
      </c>
      <c r="I28" s="4">
        <v>10</v>
      </c>
      <c r="J28" s="4">
        <v>60</v>
      </c>
      <c r="K28" s="16">
        <f t="shared" si="0"/>
        <v>165</v>
      </c>
      <c r="L28" s="17">
        <f t="shared" si="1"/>
        <v>46018</v>
      </c>
    </row>
    <row r="29" spans="1:12" x14ac:dyDescent="0.25">
      <c r="A29" s="4">
        <v>24</v>
      </c>
      <c r="B29" s="5" t="s">
        <v>48</v>
      </c>
      <c r="C29" s="15" t="s">
        <v>46</v>
      </c>
      <c r="D29" s="30">
        <v>46183</v>
      </c>
      <c r="E29" s="4">
        <v>20</v>
      </c>
      <c r="F29" s="4">
        <v>5</v>
      </c>
      <c r="G29" s="4">
        <v>80</v>
      </c>
      <c r="H29" s="4">
        <v>20</v>
      </c>
      <c r="I29" s="4">
        <v>10</v>
      </c>
      <c r="J29" s="4">
        <v>45</v>
      </c>
      <c r="K29" s="16">
        <f t="shared" si="0"/>
        <v>180</v>
      </c>
      <c r="L29" s="17">
        <f t="shared" si="1"/>
        <v>46003</v>
      </c>
    </row>
    <row r="30" spans="1:12" x14ac:dyDescent="0.25">
      <c r="A30" s="4">
        <v>25</v>
      </c>
      <c r="B30" s="5" t="s">
        <v>49</v>
      </c>
      <c r="C30" s="15" t="s">
        <v>46</v>
      </c>
      <c r="D30" s="30">
        <v>46183</v>
      </c>
      <c r="E30" s="4">
        <v>20</v>
      </c>
      <c r="F30" s="4">
        <v>5</v>
      </c>
      <c r="G30" s="4">
        <v>30</v>
      </c>
      <c r="H30" s="4">
        <v>10</v>
      </c>
      <c r="I30" s="4">
        <v>10</v>
      </c>
      <c r="J30" s="4">
        <v>20</v>
      </c>
      <c r="K30" s="10">
        <f t="shared" si="0"/>
        <v>95</v>
      </c>
      <c r="L30" s="11">
        <f t="shared" si="1"/>
        <v>46088</v>
      </c>
    </row>
    <row r="31" spans="1:12" x14ac:dyDescent="0.25">
      <c r="A31" s="4">
        <v>26</v>
      </c>
      <c r="B31" s="5" t="s">
        <v>50</v>
      </c>
      <c r="C31" s="15" t="s">
        <v>46</v>
      </c>
      <c r="D31" s="30">
        <v>46183</v>
      </c>
      <c r="E31" s="4">
        <v>30</v>
      </c>
      <c r="F31" s="4">
        <v>5</v>
      </c>
      <c r="G31" s="4">
        <v>20</v>
      </c>
      <c r="H31" s="4">
        <v>10</v>
      </c>
      <c r="I31" s="4">
        <v>10</v>
      </c>
      <c r="J31" s="4">
        <v>20</v>
      </c>
      <c r="K31" s="10">
        <f t="shared" si="0"/>
        <v>95</v>
      </c>
      <c r="L31" s="11">
        <f t="shared" si="1"/>
        <v>46088</v>
      </c>
    </row>
    <row r="32" spans="1:12" x14ac:dyDescent="0.25">
      <c r="A32" s="4">
        <v>27</v>
      </c>
      <c r="B32" s="5" t="s">
        <v>51</v>
      </c>
      <c r="C32" s="15" t="s">
        <v>46</v>
      </c>
      <c r="D32" s="30">
        <v>46183</v>
      </c>
      <c r="E32" s="4">
        <v>30</v>
      </c>
      <c r="F32" s="4">
        <v>5</v>
      </c>
      <c r="G32" s="4">
        <v>20</v>
      </c>
      <c r="H32" s="4">
        <v>10</v>
      </c>
      <c r="I32" s="4">
        <v>10</v>
      </c>
      <c r="J32" s="4">
        <v>20</v>
      </c>
      <c r="K32" s="10">
        <f t="shared" si="0"/>
        <v>95</v>
      </c>
      <c r="L32" s="11">
        <f t="shared" si="1"/>
        <v>46088</v>
      </c>
    </row>
    <row r="33" spans="1:12" x14ac:dyDescent="0.25">
      <c r="A33" s="4">
        <v>28</v>
      </c>
      <c r="B33" s="5" t="s">
        <v>52</v>
      </c>
      <c r="C33" s="15" t="s">
        <v>46</v>
      </c>
      <c r="D33" s="30">
        <v>46183</v>
      </c>
      <c r="E33" s="4">
        <v>5</v>
      </c>
      <c r="F33" s="4">
        <v>5</v>
      </c>
      <c r="G33" s="4">
        <v>30</v>
      </c>
      <c r="H33" s="4">
        <v>10</v>
      </c>
      <c r="I33" s="4">
        <v>10</v>
      </c>
      <c r="J33" s="4">
        <v>120</v>
      </c>
      <c r="K33" s="16">
        <f t="shared" si="0"/>
        <v>180</v>
      </c>
      <c r="L33" s="17">
        <f t="shared" si="1"/>
        <v>46003</v>
      </c>
    </row>
    <row r="34" spans="1:12" x14ac:dyDescent="0.25">
      <c r="A34" s="4">
        <v>29</v>
      </c>
      <c r="B34" s="5" t="s">
        <v>53</v>
      </c>
      <c r="C34" s="15" t="s">
        <v>46</v>
      </c>
      <c r="D34" s="30">
        <v>46183</v>
      </c>
      <c r="E34" s="4">
        <v>10</v>
      </c>
      <c r="F34" s="4">
        <v>5</v>
      </c>
      <c r="G34" s="4">
        <v>15</v>
      </c>
      <c r="H34" s="4">
        <v>40</v>
      </c>
      <c r="I34" s="4">
        <v>20</v>
      </c>
      <c r="J34" s="4">
        <v>0</v>
      </c>
      <c r="K34" s="10">
        <f t="shared" si="0"/>
        <v>90</v>
      </c>
      <c r="L34" s="11">
        <f t="shared" si="1"/>
        <v>46093</v>
      </c>
    </row>
    <row r="35" spans="1:12" x14ac:dyDescent="0.25">
      <c r="A35" s="4">
        <v>30</v>
      </c>
      <c r="B35" s="5" t="s">
        <v>54</v>
      </c>
      <c r="C35" s="15" t="s">
        <v>55</v>
      </c>
      <c r="D35" s="30">
        <v>46183</v>
      </c>
      <c r="E35" s="4">
        <v>30</v>
      </c>
      <c r="F35" s="4">
        <v>5</v>
      </c>
      <c r="G35" s="4">
        <v>20</v>
      </c>
      <c r="H35" s="4">
        <v>10</v>
      </c>
      <c r="I35" s="4">
        <v>10</v>
      </c>
      <c r="J35" s="4">
        <v>20</v>
      </c>
      <c r="K35" s="10">
        <f t="shared" si="0"/>
        <v>95</v>
      </c>
      <c r="L35" s="11">
        <f t="shared" si="1"/>
        <v>46088</v>
      </c>
    </row>
    <row r="36" spans="1:12" x14ac:dyDescent="0.25">
      <c r="A36" s="4">
        <v>31</v>
      </c>
      <c r="B36" s="5" t="s">
        <v>56</v>
      </c>
      <c r="C36" s="15" t="s">
        <v>55</v>
      </c>
      <c r="D36" s="30">
        <v>46183</v>
      </c>
      <c r="E36" s="4">
        <v>10</v>
      </c>
      <c r="F36" s="4">
        <v>5</v>
      </c>
      <c r="G36" s="4">
        <v>15</v>
      </c>
      <c r="H36" s="4">
        <v>20</v>
      </c>
      <c r="I36" s="4">
        <v>20</v>
      </c>
      <c r="J36" s="4">
        <v>0</v>
      </c>
      <c r="K36" s="7">
        <f t="shared" si="0"/>
        <v>70</v>
      </c>
      <c r="L36" s="8">
        <f t="shared" si="1"/>
        <v>46113</v>
      </c>
    </row>
    <row r="37" spans="1:12" x14ac:dyDescent="0.25">
      <c r="A37" s="4">
        <v>32</v>
      </c>
      <c r="B37" s="5" t="s">
        <v>57</v>
      </c>
      <c r="C37" s="18" t="s">
        <v>58</v>
      </c>
      <c r="D37" s="30">
        <v>46183</v>
      </c>
      <c r="E37" s="4">
        <v>50</v>
      </c>
      <c r="F37" s="4">
        <v>5</v>
      </c>
      <c r="G37" s="4">
        <v>30</v>
      </c>
      <c r="H37" s="4">
        <v>20</v>
      </c>
      <c r="I37" s="4">
        <v>10</v>
      </c>
      <c r="J37" s="4">
        <v>20</v>
      </c>
      <c r="K37" s="10">
        <f t="shared" si="0"/>
        <v>135</v>
      </c>
      <c r="L37" s="11">
        <f t="shared" si="1"/>
        <v>46048</v>
      </c>
    </row>
    <row r="38" spans="1:12" x14ac:dyDescent="0.25">
      <c r="A38" s="4">
        <v>33</v>
      </c>
      <c r="B38" s="5" t="s">
        <v>59</v>
      </c>
      <c r="C38" s="19" t="s">
        <v>60</v>
      </c>
      <c r="D38" s="30">
        <v>46183</v>
      </c>
      <c r="E38" s="4">
        <v>30</v>
      </c>
      <c r="F38" s="4">
        <v>5</v>
      </c>
      <c r="G38" s="4">
        <v>40</v>
      </c>
      <c r="H38" s="4">
        <v>15</v>
      </c>
      <c r="I38" s="4">
        <v>10</v>
      </c>
      <c r="J38" s="4">
        <v>45</v>
      </c>
      <c r="K38" s="10">
        <f t="shared" si="0"/>
        <v>145</v>
      </c>
      <c r="L38" s="11">
        <f t="shared" si="1"/>
        <v>46038</v>
      </c>
    </row>
    <row r="39" spans="1:12" x14ac:dyDescent="0.25">
      <c r="A39" s="4">
        <v>34</v>
      </c>
      <c r="B39" s="5" t="s">
        <v>61</v>
      </c>
      <c r="C39" s="19" t="s">
        <v>62</v>
      </c>
      <c r="D39" s="30">
        <v>46183</v>
      </c>
      <c r="E39" s="4">
        <v>30</v>
      </c>
      <c r="F39" s="4">
        <v>5</v>
      </c>
      <c r="G39" s="4">
        <v>45</v>
      </c>
      <c r="H39" s="4">
        <v>15</v>
      </c>
      <c r="I39" s="4">
        <v>20</v>
      </c>
      <c r="J39" s="4">
        <v>60</v>
      </c>
      <c r="K39" s="16">
        <f t="shared" si="0"/>
        <v>175</v>
      </c>
      <c r="L39" s="17">
        <f t="shared" si="1"/>
        <v>46008</v>
      </c>
    </row>
    <row r="40" spans="1:12" x14ac:dyDescent="0.25">
      <c r="A40" s="4">
        <v>35</v>
      </c>
      <c r="B40" s="5" t="s">
        <v>63</v>
      </c>
      <c r="C40" s="20" t="s">
        <v>64</v>
      </c>
      <c r="D40" s="30">
        <v>46183</v>
      </c>
      <c r="E40" s="4">
        <v>30</v>
      </c>
      <c r="F40" s="4">
        <v>5</v>
      </c>
      <c r="G40" s="4">
        <v>60</v>
      </c>
      <c r="H40" s="4">
        <v>20</v>
      </c>
      <c r="I40" s="4">
        <v>30</v>
      </c>
      <c r="J40" s="4">
        <v>120</v>
      </c>
      <c r="K40" s="16">
        <f t="shared" si="0"/>
        <v>265</v>
      </c>
      <c r="L40" s="17">
        <f t="shared" si="1"/>
        <v>45918</v>
      </c>
    </row>
    <row r="43" spans="1:12" x14ac:dyDescent="0.25">
      <c r="A43" s="28" t="s">
        <v>65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 x14ac:dyDescent="0.25">
      <c r="A44" s="21" t="s">
        <v>66</v>
      </c>
      <c r="B44" s="25" t="s">
        <v>67</v>
      </c>
      <c r="C44" s="26"/>
      <c r="D44" s="26"/>
      <c r="E44" s="26"/>
      <c r="F44" s="26"/>
    </row>
    <row r="45" spans="1:12" x14ac:dyDescent="0.25">
      <c r="A45" s="21" t="s">
        <v>68</v>
      </c>
      <c r="B45" s="25" t="s">
        <v>69</v>
      </c>
      <c r="C45" s="26"/>
      <c r="D45" s="26"/>
      <c r="E45" s="26"/>
      <c r="F45" s="26"/>
    </row>
    <row r="46" spans="1:12" x14ac:dyDescent="0.25">
      <c r="A46" s="21" t="s">
        <v>70</v>
      </c>
      <c r="B46" s="25" t="s">
        <v>71</v>
      </c>
      <c r="C46" s="26"/>
      <c r="D46" s="26"/>
      <c r="E46" s="26"/>
      <c r="F46" s="26"/>
    </row>
    <row r="47" spans="1:12" x14ac:dyDescent="0.25">
      <c r="A47" s="21" t="s">
        <v>72</v>
      </c>
      <c r="B47" s="25" t="s">
        <v>73</v>
      </c>
      <c r="C47" s="26"/>
      <c r="D47" s="26"/>
      <c r="E47" s="26"/>
      <c r="F47" s="26"/>
    </row>
    <row r="48" spans="1:12" x14ac:dyDescent="0.25">
      <c r="A48" s="21" t="s">
        <v>74</v>
      </c>
      <c r="B48" s="25" t="s">
        <v>75</v>
      </c>
      <c r="C48" s="26"/>
      <c r="D48" s="26"/>
      <c r="E48" s="26"/>
      <c r="F48" s="26"/>
    </row>
    <row r="49" spans="1:6" x14ac:dyDescent="0.25">
      <c r="A49" s="21" t="s">
        <v>76</v>
      </c>
      <c r="B49" s="25" t="s">
        <v>77</v>
      </c>
      <c r="C49" s="26"/>
      <c r="D49" s="26"/>
      <c r="E49" s="26"/>
      <c r="F49" s="26"/>
    </row>
    <row r="51" spans="1:6" x14ac:dyDescent="0.25">
      <c r="A51" s="1" t="s">
        <v>78</v>
      </c>
    </row>
    <row r="52" spans="1:6" x14ac:dyDescent="0.25">
      <c r="A52" s="22" t="s">
        <v>79</v>
      </c>
    </row>
    <row r="53" spans="1:6" x14ac:dyDescent="0.25">
      <c r="A53" s="22" t="s">
        <v>80</v>
      </c>
    </row>
    <row r="54" spans="1:6" x14ac:dyDescent="0.25">
      <c r="A54" s="22" t="s">
        <v>81</v>
      </c>
    </row>
    <row r="55" spans="1:6" x14ac:dyDescent="0.25">
      <c r="A55" s="22" t="s">
        <v>82</v>
      </c>
    </row>
    <row r="56" spans="1:6" x14ac:dyDescent="0.25">
      <c r="A56" s="23" t="s">
        <v>83</v>
      </c>
    </row>
    <row r="58" spans="1:6" x14ac:dyDescent="0.25">
      <c r="A58" s="24" t="s">
        <v>84</v>
      </c>
    </row>
  </sheetData>
  <mergeCells count="9">
    <mergeCell ref="A1:L1"/>
    <mergeCell ref="B45:F45"/>
    <mergeCell ref="B46:F46"/>
    <mergeCell ref="B49:F49"/>
    <mergeCell ref="B44:F44"/>
    <mergeCell ref="A2:L2"/>
    <mergeCell ref="A43:L43"/>
    <mergeCell ref="B47:F47"/>
    <mergeCell ref="B48:F4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de 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Leonardo Cartesian</cp:lastModifiedBy>
  <dcterms:created xsi:type="dcterms:W3CDTF">2026-04-09T21:01:40Z</dcterms:created>
  <dcterms:modified xsi:type="dcterms:W3CDTF">2026-04-10T12:39:58Z</dcterms:modified>
</cp:coreProperties>
</file>